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!FOX\2022-023-N+N-geodet.dok.Dýšina\OPRAVA\"/>
    </mc:Choice>
  </mc:AlternateContent>
  <xr:revisionPtr revIDLastSave="0" documentId="13_ncr:1_{6885A86A-BC56-4D9E-92EC-6B184BDFE4C8}" xr6:coauthVersionLast="47" xr6:coauthVersionMax="47" xr10:uidLastSave="{00000000-0000-0000-0000-000000000000}"/>
  <bookViews>
    <workbookView xWindow="25974" yWindow="-109" windowWidth="26301" windowHeight="15935" tabRatio="449" xr2:uid="{00000000-000D-0000-FFFF-FFFF00000000}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dotčené_nemovitosti!$H$1:$H$8</definedName>
    <definedName name="_xlnm.Print_Titles" localSheetId="0">dotčené_nemovitosti!$2:$4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4" l="1"/>
  <c r="E6" i="4" s="1"/>
  <c r="F6" i="4"/>
  <c r="B2" i="4"/>
  <c r="B2" i="3"/>
  <c r="B2" i="2"/>
  <c r="D6" i="4"/>
  <c r="G6" i="4"/>
  <c r="H6" i="4"/>
  <c r="I6" i="4"/>
  <c r="J6" i="4"/>
  <c r="K6" i="4"/>
  <c r="L6" i="4"/>
  <c r="M6" i="4"/>
  <c r="N6" i="4"/>
  <c r="O6" i="4"/>
  <c r="P6" i="4"/>
  <c r="C6" i="4"/>
</calcChain>
</file>

<file path=xl/sharedStrings.xml><?xml version="1.0" encoding="utf-8"?>
<sst xmlns="http://schemas.openxmlformats.org/spreadsheetml/2006/main" count="377" uniqueCount="143">
  <si>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</si>
  <si>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</si>
  <si>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</si>
  <si>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</si>
  <si>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</si>
  <si>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</si>
  <si>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</si>
  <si>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</si>
  <si>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</si>
  <si>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</si>
  <si>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</si>
  <si>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</si>
  <si>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</si>
  <si>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</si>
  <si>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</si>
  <si>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</si>
  <si>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</si>
  <si>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</si>
  <si>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</si>
  <si>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</si>
  <si>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</si>
  <si>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</si>
  <si>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</si>
  <si>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</si>
  <si>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</si>
  <si>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</si>
  <si>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</si>
  <si>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</si>
  <si>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</si>
  <si>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</si>
  <si>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</si>
  <si>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</si>
  <si>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</si>
  <si>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</si>
  <si>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</si>
  <si>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</si>
  <si>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</si>
  <si>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</si>
  <si>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</si>
  <si>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</si>
  <si>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</si>
  <si>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</si>
  <si>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</si>
  <si>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</si>
  <si>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</si>
  <si>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</si>
  <si>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</si>
  <si>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</si>
  <si>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</si>
  <si>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</si>
  <si>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</si>
  <si>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</si>
  <si>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</si>
  <si>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</si>
  <si>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</si>
  <si>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</si>
  <si>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"Zřízení zastávky Dýšina"</t>
  </si>
  <si>
    <t>nábřeží Ludvíka Svobody 1222/12, Nové Město, 11000 Praha 1</t>
  </si>
  <si>
    <t>České dráhy, a.s.</t>
  </si>
  <si>
    <t>1/1</t>
  </si>
  <si>
    <t>Dýšina</t>
  </si>
  <si>
    <t>dráha</t>
  </si>
  <si>
    <t>770/2</t>
  </si>
  <si>
    <t>ostatní plocha</t>
  </si>
  <si>
    <t>Náměstí Míru 30, 33002 Dýšina</t>
  </si>
  <si>
    <t>Obec Dýšina</t>
  </si>
  <si>
    <t>ostatní komunikace</t>
  </si>
  <si>
    <t>státní organizace, Dlážděná 1003/7, Nové Město, 11000 Praha 1</t>
  </si>
  <si>
    <t>Správa železnic</t>
  </si>
  <si>
    <t>výškové a směrové napojení</t>
  </si>
  <si>
    <t>770/1</t>
  </si>
  <si>
    <t>SO 10-12-01</t>
  </si>
  <si>
    <t>777/8</t>
  </si>
  <si>
    <t>777/9</t>
  </si>
  <si>
    <t>777/2</t>
  </si>
  <si>
    <t>777/3</t>
  </si>
  <si>
    <t>777/5</t>
  </si>
  <si>
    <t>777/1</t>
  </si>
  <si>
    <t>Školní 185, 33002 Dýšina</t>
  </si>
  <si>
    <t>SJM Vaník Roman a Vaníková Lenka</t>
  </si>
  <si>
    <t xml:space="preserve"> -</t>
  </si>
  <si>
    <t xml:space="preserve"> - </t>
  </si>
  <si>
    <r>
      <t>ÚMVŽST            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</si>
  <si>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t>1231/117</t>
  </si>
  <si>
    <t>1231/118</t>
  </si>
  <si>
    <t>1231/116</t>
  </si>
  <si>
    <t>1231/10</t>
  </si>
  <si>
    <t>1231/11</t>
  </si>
  <si>
    <t>1130/6</t>
  </si>
  <si>
    <t>1130/1</t>
  </si>
  <si>
    <t>1137/1</t>
  </si>
  <si>
    <t>1137/2</t>
  </si>
  <si>
    <t>1233/5</t>
  </si>
  <si>
    <t>1233/6</t>
  </si>
  <si>
    <t>1234/6</t>
  </si>
  <si>
    <t>1235/1</t>
  </si>
  <si>
    <t>Lochotínská 1108/18, Severní Předměstí, 30100 Plzeň</t>
  </si>
  <si>
    <t>CBS net s.r.o.</t>
  </si>
  <si>
    <t>1/2</t>
  </si>
  <si>
    <t>č. p. 332, 33204 Nezvěstice</t>
  </si>
  <si>
    <t>Tachovská 1406/87, Bolevec, 32300 Plzeň</t>
  </si>
  <si>
    <t>Tachezy Tomáš</t>
  </si>
  <si>
    <t>Karkoš Lukáš</t>
  </si>
  <si>
    <t>Polní 57, 33002 Dýšina</t>
  </si>
  <si>
    <t>Šebesta Karel</t>
  </si>
  <si>
    <t>Štěpánská 629/59, Nové Město, 11000 Praha 1</t>
  </si>
  <si>
    <t>Bílinská 499/13, Prosek, 19000 Praha 9</t>
  </si>
  <si>
    <t>Havlíčkova 441, 25722 Čerčany</t>
  </si>
  <si>
    <t>Kout 52, 27801 Dolany nad Vltavou</t>
  </si>
  <si>
    <t>Dlouhá 42/10, 35002 Cheb</t>
  </si>
  <si>
    <t>Litice č. ev. 1158, 32100 Plzeň</t>
  </si>
  <si>
    <t>239 Hamilton Drive, Alberta, AB T3R 1A2, Calgary, Kanada</t>
  </si>
  <si>
    <t>Mánesova 1634/70, Jižní Předměstí, 30100 Plzeň</t>
  </si>
  <si>
    <t>Jižní Svahy 808, 33027 Vejprnice</t>
  </si>
  <si>
    <t>Vítěz. Nezvala 425, 33027 Vejprnice</t>
  </si>
  <si>
    <t>Boršov 280/2, Staré Město, 11000 Praha 1</t>
  </si>
  <si>
    <t>Stanislav Václav</t>
  </si>
  <si>
    <t>Stanislav Stanislav</t>
  </si>
  <si>
    <t>Stanislav Petr</t>
  </si>
  <si>
    <t>Stanislav Pavel</t>
  </si>
  <si>
    <t>Stanislav Agnes</t>
  </si>
  <si>
    <t>Mrázová Hana</t>
  </si>
  <si>
    <t>Klímová Irena</t>
  </si>
  <si>
    <t>Fischerová Eva</t>
  </si>
  <si>
    <t>Cutych Ondřej</t>
  </si>
  <si>
    <t>Cutych Martin</t>
  </si>
  <si>
    <t>Caban Šimon Ak. arch.</t>
  </si>
  <si>
    <t>Caban Michal Ing.</t>
  </si>
  <si>
    <t>1/20</t>
  </si>
  <si>
    <t>1/30</t>
  </si>
  <si>
    <t>4/10</t>
  </si>
  <si>
    <t>1/10</t>
  </si>
  <si>
    <t>1/15</t>
  </si>
  <si>
    <t>Koterovská 462/162, Koterov, 32600 Plzeň</t>
  </si>
  <si>
    <t>Správa a údržba silnic Plzeňského kraje, příspěvková organizace,</t>
  </si>
  <si>
    <t>Dlážděná 1003/7, Nové Město, 11000 Praha 1</t>
  </si>
  <si>
    <t>Správa železnic, státní organizace</t>
  </si>
  <si>
    <t>Červenohrádecká 186/50, Červený Hrádek, 31200 Plzeň</t>
  </si>
  <si>
    <t>Zemědělské družstvo Plzeň-Červený Hrádek</t>
  </si>
  <si>
    <t>č. p. 297, 33002 Dýšina</t>
  </si>
  <si>
    <t>I.P.P.E. s.r.o.</t>
  </si>
  <si>
    <t>1394-11/2018</t>
  </si>
  <si>
    <t>814/2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</si>
</sst>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/>
    </xf>
    <xf numFmtId="49" fontId="4" fillId="0" borderId="22" xfId="0" applyNumberFormat="1" applyFont="1" applyBorder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1" fontId="4" fillId="0" borderId="9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2" xfId="0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5" fillId="0" borderId="30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0" fontId="9" fillId="0" borderId="14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0" fillId="0" borderId="8" xfId="0" applyBorder="1"/>
    <xf numFmtId="0" fontId="0" fillId="0" borderId="17" xfId="0" applyBorder="1"/>
    <xf numFmtId="0" fontId="0" fillId="0" borderId="18" xfId="0" applyBorder="1"/>
    <xf numFmtId="0" fontId="4" fillId="0" borderId="19" xfId="0" applyFont="1" applyBorder="1" applyAlignment="1">
      <alignment horizontal="left"/>
    </xf>
    <xf numFmtId="0" fontId="0" fillId="0" borderId="20" xfId="0" applyBorder="1"/>
    <xf numFmtId="0" fontId="4" fillId="0" borderId="21" xfId="0" applyFont="1" applyBorder="1" applyAlignment="1">
      <alignment horizontal="left"/>
    </xf>
    <xf numFmtId="0" fontId="0" fillId="0" borderId="22" xfId="0" applyBorder="1"/>
    <xf numFmtId="0" fontId="0" fillId="0" borderId="23" xfId="0" applyBorder="1"/>
    <xf numFmtId="49" fontId="9" fillId="0" borderId="34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/>
    </xf>
    <xf numFmtId="0" fontId="4" fillId="0" borderId="17" xfId="0" applyFont="1" applyFill="1" applyBorder="1"/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1" fontId="9" fillId="0" borderId="12" xfId="0" applyNumberFormat="1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>
      <alignment horizontal="center" vertical="center"/>
    </xf>
    <xf numFmtId="1" fontId="5" fillId="0" borderId="17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1" fontId="5" fillId="0" borderId="22" xfId="0" applyNumberFormat="1" applyFont="1" applyFill="1" applyBorder="1" applyAlignment="1">
      <alignment horizontal="center" vertical="center"/>
    </xf>
    <xf numFmtId="1" fontId="5" fillId="0" borderId="16" xfId="0" applyNumberFormat="1" applyFont="1" applyFill="1" applyBorder="1" applyAlignment="1">
      <alignment horizontal="center" vertical="center" wrapText="1"/>
    </xf>
    <xf numFmtId="0" fontId="5" fillId="0" borderId="17" xfId="0" applyNumberFormat="1" applyFont="1" applyFill="1" applyBorder="1" applyAlignment="1">
      <alignment horizontal="center" vertical="center" wrapText="1"/>
    </xf>
    <xf numFmtId="1" fontId="5" fillId="0" borderId="19" xfId="0" applyNumberFormat="1" applyFont="1" applyFill="1" applyBorder="1" applyAlignment="1">
      <alignment horizontal="center" vertical="center" wrapText="1"/>
    </xf>
    <xf numFmtId="1" fontId="5" fillId="0" borderId="21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0" fontId="5" fillId="0" borderId="33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0" fontId="5" fillId="0" borderId="38" xfId="0" applyNumberFormat="1" applyFont="1" applyFill="1" applyBorder="1" applyAlignment="1">
      <alignment horizontal="center" vertical="center" wrapText="1"/>
    </xf>
    <xf numFmtId="0" fontId="5" fillId="0" borderId="39" xfId="0" applyNumberFormat="1" applyFont="1" applyFill="1" applyBorder="1" applyAlignment="1">
      <alignment horizontal="center" vertical="center" wrapText="1"/>
    </xf>
    <xf numFmtId="0" fontId="4" fillId="0" borderId="38" xfId="0" applyFont="1" applyFill="1" applyBorder="1"/>
    <xf numFmtId="0" fontId="4" fillId="0" borderId="40" xfId="0" applyFont="1" applyFill="1" applyBorder="1"/>
    <xf numFmtId="1" fontId="9" fillId="0" borderId="15" xfId="0" applyNumberFormat="1" applyFont="1" applyFill="1" applyBorder="1" applyAlignment="1">
      <alignment horizontal="center" vertical="center" wrapText="1"/>
    </xf>
    <xf numFmtId="1" fontId="9" fillId="0" borderId="14" xfId="0" applyNumberFormat="1" applyFont="1" applyFill="1" applyBorder="1" applyAlignment="1">
      <alignment horizontal="center" vertical="center" wrapText="1"/>
    </xf>
    <xf numFmtId="1" fontId="5" fillId="0" borderId="41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6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1" fontId="5" fillId="0" borderId="18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49" fontId="5" fillId="0" borderId="43" xfId="0" applyNumberFormat="1" applyFont="1" applyFill="1" applyBorder="1" applyAlignment="1">
      <alignment horizontal="center" vertical="center" wrapText="1"/>
    </xf>
    <xf numFmtId="0" fontId="5" fillId="0" borderId="43" xfId="0" applyNumberFormat="1" applyFont="1" applyFill="1" applyBorder="1" applyAlignment="1">
      <alignment horizontal="center" vertical="center" wrapText="1"/>
    </xf>
    <xf numFmtId="1" fontId="5" fillId="0" borderId="42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/>
    </xf>
    <xf numFmtId="1" fontId="4" fillId="0" borderId="35" xfId="0" applyNumberFormat="1" applyFont="1" applyFill="1" applyBorder="1" applyAlignment="1">
      <alignment horizontal="center" vertical="center" wrapText="1"/>
    </xf>
    <xf numFmtId="49" fontId="5" fillId="0" borderId="41" xfId="0" applyNumberFormat="1" applyFont="1" applyFill="1" applyBorder="1" applyAlignment="1">
      <alignment horizontal="center" vertical="center"/>
    </xf>
    <xf numFmtId="1" fontId="4" fillId="0" borderId="44" xfId="0" applyNumberFormat="1" applyFont="1" applyFill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/>
    </xf>
    <xf numFmtId="1" fontId="4" fillId="0" borderId="33" xfId="0" applyNumberFormat="1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8" xfId="0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wrapText="1"/>
    </xf>
    <xf numFmtId="49" fontId="9" fillId="0" borderId="31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 wrapText="1"/>
    </xf>
    <xf numFmtId="1" fontId="5" fillId="0" borderId="27" xfId="0" applyNumberFormat="1" applyFont="1" applyFill="1" applyBorder="1" applyAlignment="1">
      <alignment horizontal="center" vertical="center"/>
    </xf>
    <xf numFmtId="1" fontId="5" fillId="0" borderId="46" xfId="0" applyNumberFormat="1" applyFont="1" applyFill="1" applyBorder="1" applyAlignment="1">
      <alignment horizontal="center" vertical="center"/>
    </xf>
    <xf numFmtId="1" fontId="5" fillId="0" borderId="47" xfId="0" applyNumberFormat="1" applyFont="1" applyFill="1" applyBorder="1" applyAlignment="1">
      <alignment horizontal="center" vertical="center"/>
    </xf>
    <xf numFmtId="1" fontId="9" fillId="0" borderId="48" xfId="0" applyNumberFormat="1" applyFont="1" applyFill="1" applyBorder="1" applyAlignment="1">
      <alignment horizontal="center" vertical="center" wrapText="1"/>
    </xf>
    <xf numFmtId="1" fontId="9" fillId="0" borderId="49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8"/>
  <sheetViews>
    <sheetView tabSelected="1" topLeftCell="L1" zoomScale="85" zoomScaleNormal="85" workbookViewId="0">
      <pane ySplit="4" topLeftCell="A5" activePane="bottomLeft" state="frozenSplit"/>
      <selection pane="bottomLeft" activeCell="W20" sqref="W20"/>
    </sheetView>
  </sheetViews>
  <sheetFormatPr defaultColWidth="9.125" defaultRowHeight="13.6" x14ac:dyDescent="0.2"/>
  <cols>
    <col min="1" max="1" width="2.375" style="18" customWidth="1"/>
    <col min="2" max="4" width="11.375" style="18" customWidth="1"/>
    <col min="5" max="5" width="8.375" style="18" customWidth="1"/>
    <col min="6" max="6" width="7.625" style="18" customWidth="1"/>
    <col min="7" max="7" width="17.625" style="20" customWidth="1"/>
    <col min="8" max="8" width="35.875" style="18" customWidth="1"/>
    <col min="9" max="9" width="54.375" style="18" customWidth="1"/>
    <col min="10" max="10" width="11.25" style="18" customWidth="1"/>
    <col min="11" max="11" width="11.875" style="18" customWidth="1"/>
    <col min="12" max="12" width="9" style="18" customWidth="1"/>
    <col min="13" max="13" width="10.25" style="18" customWidth="1"/>
    <col min="14" max="14" width="11.25" style="18" customWidth="1"/>
    <col min="15" max="15" width="9.125" style="18" customWidth="1"/>
    <col min="16" max="16" width="11.125" style="18" customWidth="1"/>
    <col min="17" max="17" width="9.125" style="18" customWidth="1"/>
    <col min="18" max="18" width="11.125" style="18" customWidth="1"/>
    <col min="19" max="19" width="9.625" style="18" customWidth="1"/>
    <col min="20" max="20" width="9.125" style="18" customWidth="1"/>
    <col min="21" max="21" width="8.625" style="18" customWidth="1"/>
    <col min="22" max="23" width="10.25" style="18" customWidth="1"/>
    <col min="24" max="24" width="7.375" style="18" customWidth="1"/>
    <col min="25" max="25" width="11.625" style="18" customWidth="1"/>
    <col min="26" max="26" width="8.875" style="18" customWidth="1"/>
    <col min="27" max="27" width="26.125" style="18" customWidth="1"/>
    <col min="28" max="28" width="12.375" style="18" customWidth="1"/>
    <col min="29" max="29" width="10" style="18" customWidth="1"/>
    <col min="30" max="30" width="13.125" style="18" customWidth="1"/>
    <col min="31" max="31" width="9.625" style="18" customWidth="1"/>
    <col min="32" max="32" width="13" style="18" customWidth="1"/>
    <col min="33" max="33" width="9.625" style="18" customWidth="1"/>
    <col min="34" max="34" width="10.875" style="18" customWidth="1"/>
    <col min="35" max="35" width="15.625" style="18" bestFit="1" customWidth="1"/>
    <col min="36" max="36" width="15.625" style="18" customWidth="1"/>
    <col min="37" max="37" width="13.125" style="18" customWidth="1"/>
    <col min="38" max="38" width="15.625" style="18" customWidth="1"/>
    <col min="39" max="39" width="2.75" style="18" customWidth="1"/>
    <col min="40" max="16384" width="9.125" style="18"/>
  </cols>
  <sheetData>
    <row r="1" spans="1:39" ht="24.45" x14ac:dyDescent="0.35">
      <c r="B1" s="49" t="s">
        <v>50</v>
      </c>
      <c r="C1" s="19"/>
      <c r="D1" s="19"/>
    </row>
    <row r="2" spans="1:39" ht="25.15" thickBot="1" x14ac:dyDescent="0.4">
      <c r="B2" s="50" t="s">
        <v>56</v>
      </c>
      <c r="C2" s="19"/>
      <c r="D2" s="19"/>
    </row>
    <row r="3" spans="1:39" s="21" customFormat="1" ht="39.1" customHeight="1" thickBot="1" x14ac:dyDescent="0.25">
      <c r="B3" s="142" t="s">
        <v>19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4"/>
      <c r="U3" s="139" t="s">
        <v>11</v>
      </c>
      <c r="V3" s="140"/>
      <c r="W3" s="141"/>
      <c r="X3" s="139" t="s">
        <v>26</v>
      </c>
      <c r="Y3" s="140"/>
      <c r="Z3" s="140"/>
      <c r="AA3" s="140"/>
      <c r="AB3" s="141"/>
      <c r="AC3" s="139" t="s">
        <v>0</v>
      </c>
      <c r="AD3" s="140"/>
      <c r="AE3" s="140"/>
      <c r="AF3" s="141"/>
      <c r="AG3" s="145" t="s">
        <v>12</v>
      </c>
      <c r="AH3" s="146"/>
      <c r="AI3" s="146"/>
      <c r="AJ3" s="146"/>
      <c r="AK3" s="41" t="s">
        <v>23</v>
      </c>
      <c r="AL3" s="42" t="s">
        <v>15</v>
      </c>
    </row>
    <row r="4" spans="1:39" s="21" customFormat="1" ht="38.25" customHeight="1" thickBot="1" x14ac:dyDescent="0.25">
      <c r="B4" s="43" t="s">
        <v>1</v>
      </c>
      <c r="C4" s="74" t="s">
        <v>33</v>
      </c>
      <c r="D4" s="44" t="s">
        <v>34</v>
      </c>
      <c r="E4" s="44" t="s">
        <v>9</v>
      </c>
      <c r="F4" s="45" t="s">
        <v>4</v>
      </c>
      <c r="G4" s="75" t="s">
        <v>16</v>
      </c>
      <c r="H4" s="46" t="s">
        <v>2</v>
      </c>
      <c r="I4" s="46" t="s">
        <v>3</v>
      </c>
      <c r="J4" s="44" t="s">
        <v>35</v>
      </c>
      <c r="K4" s="44" t="s">
        <v>5</v>
      </c>
      <c r="L4" s="44" t="s">
        <v>41</v>
      </c>
      <c r="M4" s="44" t="s">
        <v>6</v>
      </c>
      <c r="N4" s="75" t="s">
        <v>8</v>
      </c>
      <c r="O4" s="44" t="s">
        <v>7</v>
      </c>
      <c r="P4" s="75" t="s">
        <v>18</v>
      </c>
      <c r="Q4" s="75" t="s">
        <v>20</v>
      </c>
      <c r="R4" s="44" t="s">
        <v>40</v>
      </c>
      <c r="S4" s="44" t="s">
        <v>39</v>
      </c>
      <c r="T4" s="87" t="s">
        <v>42</v>
      </c>
      <c r="U4" s="102" t="s">
        <v>5</v>
      </c>
      <c r="V4" s="75" t="s">
        <v>43</v>
      </c>
      <c r="W4" s="75" t="s">
        <v>21</v>
      </c>
      <c r="X4" s="163" t="s">
        <v>44</v>
      </c>
      <c r="Y4" s="164" t="s">
        <v>45</v>
      </c>
      <c r="Z4" s="164" t="s">
        <v>46</v>
      </c>
      <c r="AA4" s="165" t="s">
        <v>10</v>
      </c>
      <c r="AB4" s="137" t="s">
        <v>17</v>
      </c>
      <c r="AC4" s="86" t="s">
        <v>47</v>
      </c>
      <c r="AD4" s="108" t="s">
        <v>17</v>
      </c>
      <c r="AE4" s="86" t="s">
        <v>48</v>
      </c>
      <c r="AF4" s="109" t="s">
        <v>17</v>
      </c>
      <c r="AG4" s="86" t="s">
        <v>49</v>
      </c>
      <c r="AH4" s="75" t="s">
        <v>24</v>
      </c>
      <c r="AI4" s="44" t="s">
        <v>13</v>
      </c>
      <c r="AJ4" s="75" t="s">
        <v>14</v>
      </c>
      <c r="AK4" s="103"/>
      <c r="AL4" s="103"/>
    </row>
    <row r="5" spans="1:39" s="31" customFormat="1" ht="20.399999999999999" x14ac:dyDescent="0.25">
      <c r="A5" s="22" t="s">
        <v>22</v>
      </c>
      <c r="B5" s="79" t="s">
        <v>60</v>
      </c>
      <c r="C5" s="80">
        <v>202</v>
      </c>
      <c r="D5" s="80"/>
      <c r="E5" s="112">
        <v>1099</v>
      </c>
      <c r="F5" s="81" t="s">
        <v>59</v>
      </c>
      <c r="G5" s="82"/>
      <c r="H5" s="113" t="s">
        <v>68</v>
      </c>
      <c r="I5" s="113" t="s">
        <v>67</v>
      </c>
      <c r="J5" s="112">
        <v>2</v>
      </c>
      <c r="K5" s="112" t="s">
        <v>70</v>
      </c>
      <c r="L5" s="78">
        <v>51960</v>
      </c>
      <c r="M5" s="80" t="s">
        <v>63</v>
      </c>
      <c r="N5" s="83" t="s">
        <v>61</v>
      </c>
      <c r="O5" s="116"/>
      <c r="P5" s="80"/>
      <c r="Q5" s="117"/>
      <c r="R5" s="118"/>
      <c r="S5" s="97"/>
      <c r="T5" s="119"/>
      <c r="U5" s="128"/>
      <c r="V5" s="129"/>
      <c r="W5" s="117"/>
      <c r="X5" s="90"/>
      <c r="Y5" s="91"/>
      <c r="Z5" s="91">
        <v>11799</v>
      </c>
      <c r="AA5" s="67" t="s">
        <v>68</v>
      </c>
      <c r="AB5" s="92"/>
      <c r="AC5" s="160"/>
      <c r="AD5" s="83"/>
      <c r="AE5" s="90"/>
      <c r="AF5" s="83"/>
      <c r="AG5" s="96"/>
      <c r="AH5" s="97"/>
      <c r="AI5" s="97"/>
      <c r="AJ5" s="100"/>
      <c r="AK5" s="104"/>
      <c r="AL5" s="106"/>
      <c r="AM5" s="22" t="s">
        <v>22</v>
      </c>
    </row>
    <row r="6" spans="1:39" s="31" customFormat="1" ht="20.399999999999999" x14ac:dyDescent="0.25">
      <c r="A6" s="22" t="s">
        <v>22</v>
      </c>
      <c r="B6" s="84" t="s">
        <v>60</v>
      </c>
      <c r="C6" s="76">
        <v>202</v>
      </c>
      <c r="D6" s="76"/>
      <c r="E6" s="78">
        <v>10001</v>
      </c>
      <c r="F6" s="77" t="s">
        <v>59</v>
      </c>
      <c r="G6" s="76"/>
      <c r="H6" s="114" t="s">
        <v>65</v>
      </c>
      <c r="I6" s="114" t="s">
        <v>64</v>
      </c>
      <c r="J6" s="76">
        <v>2</v>
      </c>
      <c r="K6" s="78">
        <v>814</v>
      </c>
      <c r="L6" s="78">
        <v>3552</v>
      </c>
      <c r="M6" s="76" t="s">
        <v>63</v>
      </c>
      <c r="N6" s="85" t="s">
        <v>66</v>
      </c>
      <c r="O6" s="120"/>
      <c r="P6" s="23"/>
      <c r="Q6" s="24"/>
      <c r="R6" s="25"/>
      <c r="S6" s="26"/>
      <c r="T6" s="121"/>
      <c r="U6" s="27" t="s">
        <v>142</v>
      </c>
      <c r="V6" s="28">
        <v>15</v>
      </c>
      <c r="W6" s="24" t="s">
        <v>141</v>
      </c>
      <c r="X6" s="93">
        <v>15</v>
      </c>
      <c r="Y6" s="88"/>
      <c r="Z6" s="88"/>
      <c r="AA6" s="66" t="s">
        <v>68</v>
      </c>
      <c r="AB6" s="94" t="s">
        <v>71</v>
      </c>
      <c r="AC6" s="161"/>
      <c r="AD6" s="30"/>
      <c r="AE6" s="29"/>
      <c r="AF6" s="30"/>
      <c r="AG6" s="98"/>
      <c r="AH6" s="89"/>
      <c r="AI6" s="89"/>
      <c r="AJ6" s="101"/>
      <c r="AK6" s="105"/>
      <c r="AL6" s="105"/>
      <c r="AM6" s="22" t="s">
        <v>22</v>
      </c>
    </row>
    <row r="7" spans="1:39" s="31" customFormat="1" ht="20.399999999999999" x14ac:dyDescent="0.25">
      <c r="A7" s="22"/>
      <c r="B7" s="84" t="s">
        <v>60</v>
      </c>
      <c r="C7" s="76">
        <v>202</v>
      </c>
      <c r="D7" s="76"/>
      <c r="E7" s="78">
        <v>10001</v>
      </c>
      <c r="F7" s="77" t="s">
        <v>59</v>
      </c>
      <c r="G7" s="76"/>
      <c r="H7" s="114" t="s">
        <v>65</v>
      </c>
      <c r="I7" s="114" t="s">
        <v>64</v>
      </c>
      <c r="J7" s="76">
        <v>2</v>
      </c>
      <c r="K7" s="78">
        <v>814</v>
      </c>
      <c r="L7" s="78">
        <v>3552</v>
      </c>
      <c r="M7" s="76" t="s">
        <v>63</v>
      </c>
      <c r="N7" s="85" t="s">
        <v>66</v>
      </c>
      <c r="O7" s="120"/>
      <c r="P7" s="23"/>
      <c r="Q7" s="24"/>
      <c r="R7" s="25"/>
      <c r="S7" s="26"/>
      <c r="T7" s="121"/>
      <c r="U7" s="27"/>
      <c r="V7" s="28"/>
      <c r="W7" s="24"/>
      <c r="X7" s="93"/>
      <c r="Y7" s="88"/>
      <c r="Z7" s="88">
        <v>56</v>
      </c>
      <c r="AA7" s="66" t="s">
        <v>65</v>
      </c>
      <c r="AB7" s="94" t="s">
        <v>71</v>
      </c>
      <c r="AC7" s="161"/>
      <c r="AD7" s="30"/>
      <c r="AE7" s="29"/>
      <c r="AF7" s="30"/>
      <c r="AG7" s="98"/>
      <c r="AH7" s="89"/>
      <c r="AI7" s="89"/>
      <c r="AJ7" s="101"/>
      <c r="AK7" s="105"/>
      <c r="AL7" s="105"/>
      <c r="AM7" s="22"/>
    </row>
    <row r="8" spans="1:39" s="31" customFormat="1" ht="31.25" thickBot="1" x14ac:dyDescent="0.2">
      <c r="A8" s="22" t="s">
        <v>22</v>
      </c>
      <c r="B8" s="40" t="s">
        <v>60</v>
      </c>
      <c r="C8" s="34">
        <v>202</v>
      </c>
      <c r="D8" s="34"/>
      <c r="E8" s="32">
        <v>1100</v>
      </c>
      <c r="F8" s="33" t="s">
        <v>59</v>
      </c>
      <c r="G8" s="34"/>
      <c r="H8" s="115" t="s">
        <v>58</v>
      </c>
      <c r="I8" s="115" t="s">
        <v>57</v>
      </c>
      <c r="J8" s="34">
        <v>2</v>
      </c>
      <c r="K8" s="32" t="s">
        <v>62</v>
      </c>
      <c r="L8" s="35">
        <v>13377</v>
      </c>
      <c r="M8" s="34" t="s">
        <v>63</v>
      </c>
      <c r="N8" s="38" t="s">
        <v>61</v>
      </c>
      <c r="O8" s="122"/>
      <c r="P8" s="123"/>
      <c r="Q8" s="124"/>
      <c r="R8" s="125"/>
      <c r="S8" s="126"/>
      <c r="T8" s="127"/>
      <c r="U8" s="130"/>
      <c r="V8" s="131"/>
      <c r="W8" s="124"/>
      <c r="X8" s="37"/>
      <c r="Y8" s="95"/>
      <c r="Z8" s="95">
        <v>1073</v>
      </c>
      <c r="AA8" s="115" t="s">
        <v>58</v>
      </c>
      <c r="AB8" s="38" t="s">
        <v>69</v>
      </c>
      <c r="AC8" s="162"/>
      <c r="AD8" s="111"/>
      <c r="AE8" s="110"/>
      <c r="AF8" s="111"/>
      <c r="AG8" s="99"/>
      <c r="AH8" s="36"/>
      <c r="AI8" s="36"/>
      <c r="AJ8" s="39"/>
      <c r="AK8" s="138"/>
      <c r="AL8" s="107"/>
      <c r="AM8" s="22" t="s">
        <v>22</v>
      </c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orientation="landscape" r:id="rId1"/>
  <headerFooter>
    <oddFooter>&amp;R&amp;"-,Kurzíva"&amp;10&amp;P/&amp;N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10"/>
  <sheetViews>
    <sheetView workbookViewId="0">
      <selection activeCell="D13" sqref="D13"/>
    </sheetView>
  </sheetViews>
  <sheetFormatPr defaultColWidth="9.125" defaultRowHeight="13.6" x14ac:dyDescent="0.2"/>
  <cols>
    <col min="1" max="1" width="2.75" style="2" customWidth="1"/>
    <col min="2" max="2" width="14.25" style="2" customWidth="1"/>
    <col min="3" max="3" width="9.375" style="2" customWidth="1"/>
    <col min="4" max="4" width="13.625" style="2" bestFit="1" customWidth="1"/>
    <col min="5" max="5" width="9.375" style="2" customWidth="1"/>
    <col min="6" max="6" width="8.75" style="2" customWidth="1"/>
    <col min="7" max="7" width="33.25" style="2" customWidth="1"/>
    <col min="8" max="8" width="69" style="2" customWidth="1"/>
    <col min="9" max="16384" width="9.125" style="2"/>
  </cols>
  <sheetData>
    <row r="1" spans="2:8" s="13" customFormat="1" ht="20.399999999999999" x14ac:dyDescent="0.3">
      <c r="B1" s="48" t="s">
        <v>51</v>
      </c>
      <c r="C1" s="4"/>
      <c r="D1" s="4"/>
    </row>
    <row r="2" spans="2:8" s="13" customFormat="1" ht="21.1" thickBot="1" x14ac:dyDescent="0.35">
      <c r="B2" s="48" t="str">
        <f>dotčené_nemovitosti!B2</f>
        <v>"Zřízení zastávky Dýšina"</v>
      </c>
      <c r="C2" s="4"/>
      <c r="D2" s="4"/>
    </row>
    <row r="3" spans="2:8" s="12" customFormat="1" ht="12.25" thickBot="1" x14ac:dyDescent="0.25">
      <c r="B3" s="142" t="s">
        <v>19</v>
      </c>
      <c r="C3" s="143"/>
      <c r="D3" s="143"/>
      <c r="E3" s="143"/>
      <c r="F3" s="143"/>
      <c r="G3" s="143"/>
      <c r="H3" s="144"/>
    </row>
    <row r="4" spans="2:8" s="12" customFormat="1" ht="35.35" customHeight="1" thickBot="1" x14ac:dyDescent="0.25">
      <c r="B4" s="43" t="s">
        <v>1</v>
      </c>
      <c r="C4" s="44" t="s">
        <v>38</v>
      </c>
      <c r="D4" s="44" t="s">
        <v>39</v>
      </c>
      <c r="E4" s="44" t="s">
        <v>9</v>
      </c>
      <c r="F4" s="45" t="s">
        <v>4</v>
      </c>
      <c r="G4" s="46" t="s">
        <v>2</v>
      </c>
      <c r="H4" s="47" t="s">
        <v>3</v>
      </c>
    </row>
    <row r="5" spans="2:8" s="5" customFormat="1" ht="14.3" x14ac:dyDescent="0.25">
      <c r="B5" s="14" t="s">
        <v>60</v>
      </c>
      <c r="C5" s="15" t="s">
        <v>72</v>
      </c>
      <c r="D5" s="15"/>
      <c r="E5" s="15">
        <v>10001</v>
      </c>
      <c r="F5" s="16" t="s">
        <v>59</v>
      </c>
      <c r="G5" s="67" t="s">
        <v>65</v>
      </c>
      <c r="H5" s="68" t="s">
        <v>64</v>
      </c>
    </row>
    <row r="6" spans="2:8" s="5" customFormat="1" ht="14.3" x14ac:dyDescent="0.25">
      <c r="B6" s="69" t="s">
        <v>60</v>
      </c>
      <c r="C6" s="7" t="s">
        <v>73</v>
      </c>
      <c r="D6" s="7"/>
      <c r="E6" s="7">
        <v>10001</v>
      </c>
      <c r="F6" s="8" t="s">
        <v>59</v>
      </c>
      <c r="G6" s="66" t="s">
        <v>65</v>
      </c>
      <c r="H6" s="70" t="s">
        <v>64</v>
      </c>
    </row>
    <row r="7" spans="2:8" s="5" customFormat="1" ht="14.3" x14ac:dyDescent="0.25">
      <c r="B7" s="69" t="s">
        <v>60</v>
      </c>
      <c r="C7" s="7" t="s">
        <v>74</v>
      </c>
      <c r="D7" s="7"/>
      <c r="E7" s="7">
        <v>10001</v>
      </c>
      <c r="F7" s="8" t="s">
        <v>59</v>
      </c>
      <c r="G7" s="66" t="s">
        <v>65</v>
      </c>
      <c r="H7" s="70" t="s">
        <v>64</v>
      </c>
    </row>
    <row r="8" spans="2:8" s="5" customFormat="1" ht="14.3" x14ac:dyDescent="0.25">
      <c r="B8" s="69" t="s">
        <v>60</v>
      </c>
      <c r="C8" s="7" t="s">
        <v>75</v>
      </c>
      <c r="D8" s="7"/>
      <c r="E8" s="7">
        <v>10001</v>
      </c>
      <c r="F8" s="8" t="s">
        <v>59</v>
      </c>
      <c r="G8" s="66" t="s">
        <v>65</v>
      </c>
      <c r="H8" s="70" t="s">
        <v>64</v>
      </c>
    </row>
    <row r="9" spans="2:8" s="5" customFormat="1" ht="14.3" x14ac:dyDescent="0.25">
      <c r="B9" s="69" t="s">
        <v>60</v>
      </c>
      <c r="C9" s="7" t="s">
        <v>76</v>
      </c>
      <c r="D9" s="7"/>
      <c r="E9" s="7">
        <v>1430</v>
      </c>
      <c r="F9" s="8" t="s">
        <v>59</v>
      </c>
      <c r="G9" s="66" t="s">
        <v>79</v>
      </c>
      <c r="H9" s="70" t="s">
        <v>78</v>
      </c>
    </row>
    <row r="10" spans="2:8" s="5" customFormat="1" ht="14.95" thickBot="1" x14ac:dyDescent="0.3">
      <c r="B10" s="71" t="s">
        <v>60</v>
      </c>
      <c r="C10" s="10" t="s">
        <v>77</v>
      </c>
      <c r="D10" s="10"/>
      <c r="E10" s="10">
        <v>1430</v>
      </c>
      <c r="F10" s="11" t="s">
        <v>59</v>
      </c>
      <c r="G10" s="72" t="s">
        <v>79</v>
      </c>
      <c r="H10" s="73" t="s">
        <v>78</v>
      </c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8" orientation="landscape" r:id="rId1"/>
  <headerFooter>
    <oddFooter>&amp;R&amp;"-,Kurzíva"&amp;10&amp;P/&amp;N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I47"/>
  <sheetViews>
    <sheetView zoomScale="87" zoomScaleNormal="87" workbookViewId="0">
      <selection activeCell="E30" sqref="E30"/>
    </sheetView>
  </sheetViews>
  <sheetFormatPr defaultColWidth="9.125" defaultRowHeight="11.55" x14ac:dyDescent="0.2"/>
  <cols>
    <col min="1" max="1" width="2.75" style="12" customWidth="1"/>
    <col min="2" max="2" width="11.375" style="12" customWidth="1"/>
    <col min="3" max="3" width="10.875" style="12" customWidth="1"/>
    <col min="4" max="5" width="10.625" style="12" customWidth="1"/>
    <col min="6" max="6" width="9.375" style="12" customWidth="1"/>
    <col min="7" max="7" width="14.25" style="12" customWidth="1"/>
    <col min="8" max="8" width="33.375" style="12" customWidth="1"/>
    <col min="9" max="9" width="59.875" style="12" customWidth="1"/>
    <col min="10" max="16384" width="9.125" style="12"/>
  </cols>
  <sheetData>
    <row r="1" spans="2:9" s="13" customFormat="1" ht="20.399999999999999" x14ac:dyDescent="0.3">
      <c r="B1" s="48" t="s">
        <v>52</v>
      </c>
      <c r="C1" s="4"/>
      <c r="D1" s="4"/>
      <c r="E1" s="4"/>
    </row>
    <row r="2" spans="2:9" s="13" customFormat="1" ht="21.1" thickBot="1" x14ac:dyDescent="0.35">
      <c r="B2" s="48" t="str">
        <f>dotčené_nemovitosti!B2</f>
        <v>"Zřízení zastávky Dýšina"</v>
      </c>
      <c r="C2" s="4"/>
      <c r="D2" s="4"/>
      <c r="E2" s="4"/>
    </row>
    <row r="3" spans="2:9" ht="12.25" thickBot="1" x14ac:dyDescent="0.25">
      <c r="B3" s="147" t="s">
        <v>19</v>
      </c>
      <c r="C3" s="148"/>
      <c r="D3" s="148"/>
      <c r="E3" s="148"/>
      <c r="F3" s="148"/>
      <c r="G3" s="148"/>
      <c r="H3" s="148"/>
      <c r="I3" s="149"/>
    </row>
    <row r="4" spans="2:9" ht="31.25" thickBot="1" x14ac:dyDescent="0.25">
      <c r="B4" s="43" t="s">
        <v>1</v>
      </c>
      <c r="C4" s="44" t="s">
        <v>35</v>
      </c>
      <c r="D4" s="44" t="s">
        <v>38</v>
      </c>
      <c r="E4" s="44" t="s">
        <v>39</v>
      </c>
      <c r="F4" s="44" t="s">
        <v>9</v>
      </c>
      <c r="G4" s="45" t="s">
        <v>4</v>
      </c>
      <c r="H4" s="46" t="s">
        <v>2</v>
      </c>
      <c r="I4" s="47" t="s">
        <v>3</v>
      </c>
    </row>
    <row r="5" spans="2:9" s="5" customFormat="1" ht="14.3" x14ac:dyDescent="0.25">
      <c r="B5" s="17" t="s">
        <v>60</v>
      </c>
      <c r="C5" s="15">
        <v>2</v>
      </c>
      <c r="D5" s="112" t="s">
        <v>84</v>
      </c>
      <c r="E5" s="15"/>
      <c r="F5" s="15">
        <v>1473</v>
      </c>
      <c r="G5" s="16" t="s">
        <v>59</v>
      </c>
      <c r="H5" s="67" t="s">
        <v>97</v>
      </c>
      <c r="I5" s="68" t="s">
        <v>96</v>
      </c>
    </row>
    <row r="6" spans="2:9" s="5" customFormat="1" ht="14.3" x14ac:dyDescent="0.25">
      <c r="B6" s="134" t="s">
        <v>60</v>
      </c>
      <c r="C6" s="7">
        <v>2</v>
      </c>
      <c r="D6" s="78" t="s">
        <v>83</v>
      </c>
      <c r="E6" s="7"/>
      <c r="F6" s="7">
        <v>1473</v>
      </c>
      <c r="G6" s="8" t="s">
        <v>59</v>
      </c>
      <c r="H6" s="66" t="s">
        <v>97</v>
      </c>
      <c r="I6" s="70" t="s">
        <v>96</v>
      </c>
    </row>
    <row r="7" spans="2:9" s="5" customFormat="1" ht="14.3" x14ac:dyDescent="0.25">
      <c r="B7" s="134" t="s">
        <v>60</v>
      </c>
      <c r="C7" s="7">
        <v>2</v>
      </c>
      <c r="D7" s="78" t="s">
        <v>85</v>
      </c>
      <c r="E7" s="7"/>
      <c r="F7" s="7">
        <v>407</v>
      </c>
      <c r="G7" s="8" t="s">
        <v>98</v>
      </c>
      <c r="H7" s="66" t="s">
        <v>102</v>
      </c>
      <c r="I7" s="70" t="s">
        <v>99</v>
      </c>
    </row>
    <row r="8" spans="2:9" s="5" customFormat="1" ht="14.3" x14ac:dyDescent="0.25">
      <c r="B8" s="134" t="s">
        <v>60</v>
      </c>
      <c r="C8" s="7">
        <v>2</v>
      </c>
      <c r="D8" s="78" t="s">
        <v>85</v>
      </c>
      <c r="E8" s="7"/>
      <c r="F8" s="7">
        <v>407</v>
      </c>
      <c r="G8" s="8" t="s">
        <v>98</v>
      </c>
      <c r="H8" s="66" t="s">
        <v>101</v>
      </c>
      <c r="I8" s="70" t="s">
        <v>100</v>
      </c>
    </row>
    <row r="9" spans="2:9" s="5" customFormat="1" ht="14.3" x14ac:dyDescent="0.25">
      <c r="B9" s="134" t="s">
        <v>60</v>
      </c>
      <c r="C9" s="7">
        <v>2</v>
      </c>
      <c r="D9" s="78">
        <v>813</v>
      </c>
      <c r="E9" s="7"/>
      <c r="F9" s="7">
        <v>185</v>
      </c>
      <c r="G9" s="8" t="s">
        <v>59</v>
      </c>
      <c r="H9" s="9" t="s">
        <v>104</v>
      </c>
      <c r="I9" s="70" t="s">
        <v>103</v>
      </c>
    </row>
    <row r="10" spans="2:9" s="5" customFormat="1" ht="14.3" x14ac:dyDescent="0.25">
      <c r="B10" s="134" t="s">
        <v>60</v>
      </c>
      <c r="C10" s="7">
        <v>2</v>
      </c>
      <c r="D10" s="78" t="s">
        <v>86</v>
      </c>
      <c r="E10" s="7"/>
      <c r="F10" s="7">
        <v>10001</v>
      </c>
      <c r="G10" s="8" t="s">
        <v>59</v>
      </c>
      <c r="H10" s="66" t="s">
        <v>65</v>
      </c>
      <c r="I10" s="70" t="s">
        <v>64</v>
      </c>
    </row>
    <row r="11" spans="2:9" s="5" customFormat="1" ht="14.3" x14ac:dyDescent="0.25">
      <c r="B11" s="134" t="s">
        <v>60</v>
      </c>
      <c r="C11" s="7">
        <v>2</v>
      </c>
      <c r="D11" s="78" t="s">
        <v>87</v>
      </c>
      <c r="E11" s="7"/>
      <c r="F11" s="7">
        <v>1473</v>
      </c>
      <c r="G11" s="8" t="s">
        <v>59</v>
      </c>
      <c r="H11" s="66" t="s">
        <v>97</v>
      </c>
      <c r="I11" s="70" t="s">
        <v>96</v>
      </c>
    </row>
    <row r="12" spans="2:9" s="5" customFormat="1" ht="14.3" x14ac:dyDescent="0.25">
      <c r="B12" s="134" t="s">
        <v>60</v>
      </c>
      <c r="C12" s="7">
        <v>2</v>
      </c>
      <c r="D12" s="78">
        <v>818</v>
      </c>
      <c r="E12" s="7"/>
      <c r="F12" s="7">
        <v>10001</v>
      </c>
      <c r="G12" s="8" t="s">
        <v>59</v>
      </c>
      <c r="H12" s="66" t="s">
        <v>65</v>
      </c>
      <c r="I12" s="70" t="s">
        <v>64</v>
      </c>
    </row>
    <row r="13" spans="2:9" s="5" customFormat="1" ht="14.3" x14ac:dyDescent="0.25">
      <c r="B13" s="134" t="s">
        <v>60</v>
      </c>
      <c r="C13" s="7">
        <v>2</v>
      </c>
      <c r="D13" s="78">
        <v>817</v>
      </c>
      <c r="E13" s="7"/>
      <c r="F13" s="7">
        <v>10001</v>
      </c>
      <c r="G13" s="8" t="s">
        <v>59</v>
      </c>
      <c r="H13" s="66" t="s">
        <v>65</v>
      </c>
      <c r="I13" s="70" t="s">
        <v>64</v>
      </c>
    </row>
    <row r="14" spans="2:9" s="5" customFormat="1" ht="14.3" x14ac:dyDescent="0.25">
      <c r="B14" s="134" t="s">
        <v>60</v>
      </c>
      <c r="C14" s="7">
        <v>2</v>
      </c>
      <c r="D14" s="78" t="s">
        <v>88</v>
      </c>
      <c r="E14" s="7"/>
      <c r="F14" s="7">
        <v>493</v>
      </c>
      <c r="G14" s="8" t="s">
        <v>128</v>
      </c>
      <c r="H14" s="66" t="s">
        <v>127</v>
      </c>
      <c r="I14" s="70" t="s">
        <v>105</v>
      </c>
    </row>
    <row r="15" spans="2:9" s="5" customFormat="1" ht="14.3" x14ac:dyDescent="0.25">
      <c r="B15" s="134" t="s">
        <v>60</v>
      </c>
      <c r="C15" s="7">
        <v>2</v>
      </c>
      <c r="D15" s="78" t="s">
        <v>88</v>
      </c>
      <c r="E15" s="7"/>
      <c r="F15" s="7">
        <v>493</v>
      </c>
      <c r="G15" s="8" t="s">
        <v>128</v>
      </c>
      <c r="H15" s="66" t="s">
        <v>126</v>
      </c>
      <c r="I15" s="70" t="s">
        <v>105</v>
      </c>
    </row>
    <row r="16" spans="2:9" s="5" customFormat="1" ht="14.3" x14ac:dyDescent="0.25">
      <c r="B16" s="134" t="s">
        <v>60</v>
      </c>
      <c r="C16" s="7">
        <v>2</v>
      </c>
      <c r="D16" s="78" t="s">
        <v>88</v>
      </c>
      <c r="E16" s="7"/>
      <c r="F16" s="7">
        <v>493</v>
      </c>
      <c r="G16" s="8" t="s">
        <v>128</v>
      </c>
      <c r="H16" s="9" t="s">
        <v>125</v>
      </c>
      <c r="I16" s="70" t="s">
        <v>106</v>
      </c>
    </row>
    <row r="17" spans="2:9" s="5" customFormat="1" ht="14.3" x14ac:dyDescent="0.25">
      <c r="B17" s="134" t="s">
        <v>60</v>
      </c>
      <c r="C17" s="7">
        <v>2</v>
      </c>
      <c r="D17" s="78" t="s">
        <v>88</v>
      </c>
      <c r="E17" s="7"/>
      <c r="F17" s="7">
        <v>493</v>
      </c>
      <c r="G17" s="8" t="s">
        <v>128</v>
      </c>
      <c r="H17" s="9" t="s">
        <v>124</v>
      </c>
      <c r="I17" s="70" t="s">
        <v>107</v>
      </c>
    </row>
    <row r="18" spans="2:9" s="5" customFormat="1" ht="14.3" x14ac:dyDescent="0.25">
      <c r="B18" s="134" t="s">
        <v>60</v>
      </c>
      <c r="C18" s="7">
        <v>2</v>
      </c>
      <c r="D18" s="78" t="s">
        <v>88</v>
      </c>
      <c r="E18" s="7"/>
      <c r="F18" s="7">
        <v>493</v>
      </c>
      <c r="G18" s="8" t="s">
        <v>129</v>
      </c>
      <c r="H18" s="9" t="s">
        <v>123</v>
      </c>
      <c r="I18" s="70" t="s">
        <v>108</v>
      </c>
    </row>
    <row r="19" spans="2:9" s="5" customFormat="1" ht="14.3" x14ac:dyDescent="0.25">
      <c r="B19" s="134" t="s">
        <v>60</v>
      </c>
      <c r="C19" s="7">
        <v>2</v>
      </c>
      <c r="D19" s="78" t="s">
        <v>88</v>
      </c>
      <c r="E19" s="7"/>
      <c r="F19" s="7">
        <v>493</v>
      </c>
      <c r="G19" s="8" t="s">
        <v>130</v>
      </c>
      <c r="H19" s="9" t="s">
        <v>122</v>
      </c>
      <c r="I19" s="70" t="s">
        <v>109</v>
      </c>
    </row>
    <row r="20" spans="2:9" s="5" customFormat="1" ht="14.3" x14ac:dyDescent="0.25">
      <c r="B20" s="134" t="s">
        <v>60</v>
      </c>
      <c r="C20" s="7">
        <v>2</v>
      </c>
      <c r="D20" s="78" t="s">
        <v>88</v>
      </c>
      <c r="E20" s="7"/>
      <c r="F20" s="7">
        <v>493</v>
      </c>
      <c r="G20" s="8" t="s">
        <v>129</v>
      </c>
      <c r="H20" s="9" t="s">
        <v>121</v>
      </c>
      <c r="I20" s="70" t="s">
        <v>110</v>
      </c>
    </row>
    <row r="21" spans="2:9" s="5" customFormat="1" ht="14.3" x14ac:dyDescent="0.25">
      <c r="B21" s="134" t="s">
        <v>60</v>
      </c>
      <c r="C21" s="7">
        <v>2</v>
      </c>
      <c r="D21" s="78" t="s">
        <v>88</v>
      </c>
      <c r="E21" s="7"/>
      <c r="F21" s="7">
        <v>493</v>
      </c>
      <c r="G21" s="8" t="s">
        <v>131</v>
      </c>
      <c r="H21" s="9" t="s">
        <v>120</v>
      </c>
      <c r="I21" s="70" t="s">
        <v>111</v>
      </c>
    </row>
    <row r="22" spans="2:9" s="5" customFormat="1" ht="14.3" x14ac:dyDescent="0.25">
      <c r="B22" s="134" t="s">
        <v>60</v>
      </c>
      <c r="C22" s="7">
        <v>2</v>
      </c>
      <c r="D22" s="78" t="s">
        <v>88</v>
      </c>
      <c r="E22" s="7"/>
      <c r="F22" s="7">
        <v>493</v>
      </c>
      <c r="G22" s="8" t="s">
        <v>131</v>
      </c>
      <c r="H22" s="9" t="s">
        <v>119</v>
      </c>
      <c r="I22" s="70" t="s">
        <v>112</v>
      </c>
    </row>
    <row r="23" spans="2:9" s="5" customFormat="1" ht="14.3" x14ac:dyDescent="0.25">
      <c r="B23" s="134" t="s">
        <v>60</v>
      </c>
      <c r="C23" s="7">
        <v>2</v>
      </c>
      <c r="D23" s="78" t="s">
        <v>88</v>
      </c>
      <c r="E23" s="7"/>
      <c r="F23" s="7">
        <v>493</v>
      </c>
      <c r="G23" s="8" t="s">
        <v>132</v>
      </c>
      <c r="H23" s="9" t="s">
        <v>118</v>
      </c>
      <c r="I23" s="70" t="s">
        <v>113</v>
      </c>
    </row>
    <row r="24" spans="2:9" s="5" customFormat="1" ht="14.3" x14ac:dyDescent="0.25">
      <c r="B24" s="134" t="s">
        <v>60</v>
      </c>
      <c r="C24" s="7">
        <v>2</v>
      </c>
      <c r="D24" s="78" t="s">
        <v>88</v>
      </c>
      <c r="E24" s="7"/>
      <c r="F24" s="7">
        <v>493</v>
      </c>
      <c r="G24" s="8" t="s">
        <v>129</v>
      </c>
      <c r="H24" s="9" t="s">
        <v>117</v>
      </c>
      <c r="I24" s="70" t="s">
        <v>114</v>
      </c>
    </row>
    <row r="25" spans="2:9" s="5" customFormat="1" ht="14.3" x14ac:dyDescent="0.25">
      <c r="B25" s="134" t="s">
        <v>60</v>
      </c>
      <c r="C25" s="7">
        <v>2</v>
      </c>
      <c r="D25" s="78" t="s">
        <v>88</v>
      </c>
      <c r="E25" s="7"/>
      <c r="F25" s="7">
        <v>493</v>
      </c>
      <c r="G25" s="8" t="s">
        <v>129</v>
      </c>
      <c r="H25" s="9" t="s">
        <v>116</v>
      </c>
      <c r="I25" s="70" t="s">
        <v>115</v>
      </c>
    </row>
    <row r="26" spans="2:9" s="5" customFormat="1" ht="14.3" x14ac:dyDescent="0.25">
      <c r="B26" s="134" t="s">
        <v>60</v>
      </c>
      <c r="C26" s="7">
        <v>2</v>
      </c>
      <c r="D26" s="78" t="s">
        <v>89</v>
      </c>
      <c r="E26" s="7"/>
      <c r="F26" s="7">
        <v>493</v>
      </c>
      <c r="G26" s="8" t="s">
        <v>128</v>
      </c>
      <c r="H26" s="66" t="s">
        <v>127</v>
      </c>
      <c r="I26" s="70" t="s">
        <v>105</v>
      </c>
    </row>
    <row r="27" spans="2:9" s="5" customFormat="1" ht="14.3" x14ac:dyDescent="0.25">
      <c r="B27" s="134" t="s">
        <v>60</v>
      </c>
      <c r="C27" s="7">
        <v>2</v>
      </c>
      <c r="D27" s="78" t="s">
        <v>89</v>
      </c>
      <c r="E27" s="7"/>
      <c r="F27" s="7">
        <v>493</v>
      </c>
      <c r="G27" s="8" t="s">
        <v>128</v>
      </c>
      <c r="H27" s="66" t="s">
        <v>126</v>
      </c>
      <c r="I27" s="70" t="s">
        <v>105</v>
      </c>
    </row>
    <row r="28" spans="2:9" s="5" customFormat="1" ht="14.3" x14ac:dyDescent="0.25">
      <c r="B28" s="134" t="s">
        <v>60</v>
      </c>
      <c r="C28" s="7">
        <v>2</v>
      </c>
      <c r="D28" s="78" t="s">
        <v>89</v>
      </c>
      <c r="E28" s="7"/>
      <c r="F28" s="7">
        <v>493</v>
      </c>
      <c r="G28" s="8" t="s">
        <v>128</v>
      </c>
      <c r="H28" s="9" t="s">
        <v>125</v>
      </c>
      <c r="I28" s="70" t="s">
        <v>106</v>
      </c>
    </row>
    <row r="29" spans="2:9" s="5" customFormat="1" ht="14.3" x14ac:dyDescent="0.25">
      <c r="B29" s="134" t="s">
        <v>60</v>
      </c>
      <c r="C29" s="7">
        <v>2</v>
      </c>
      <c r="D29" s="78" t="s">
        <v>89</v>
      </c>
      <c r="E29" s="7"/>
      <c r="F29" s="7">
        <v>493</v>
      </c>
      <c r="G29" s="8" t="s">
        <v>128</v>
      </c>
      <c r="H29" s="9" t="s">
        <v>124</v>
      </c>
      <c r="I29" s="70" t="s">
        <v>107</v>
      </c>
    </row>
    <row r="30" spans="2:9" s="5" customFormat="1" ht="14.3" x14ac:dyDescent="0.25">
      <c r="B30" s="134" t="s">
        <v>60</v>
      </c>
      <c r="C30" s="7">
        <v>2</v>
      </c>
      <c r="D30" s="78" t="s">
        <v>89</v>
      </c>
      <c r="E30" s="7"/>
      <c r="F30" s="7">
        <v>493</v>
      </c>
      <c r="G30" s="8" t="s">
        <v>129</v>
      </c>
      <c r="H30" s="9" t="s">
        <v>123</v>
      </c>
      <c r="I30" s="70" t="s">
        <v>108</v>
      </c>
    </row>
    <row r="31" spans="2:9" s="5" customFormat="1" ht="14.3" x14ac:dyDescent="0.25">
      <c r="B31" s="134" t="s">
        <v>60</v>
      </c>
      <c r="C31" s="7">
        <v>2</v>
      </c>
      <c r="D31" s="78" t="s">
        <v>89</v>
      </c>
      <c r="E31" s="7"/>
      <c r="F31" s="7">
        <v>493</v>
      </c>
      <c r="G31" s="8" t="s">
        <v>130</v>
      </c>
      <c r="H31" s="9" t="s">
        <v>122</v>
      </c>
      <c r="I31" s="70" t="s">
        <v>109</v>
      </c>
    </row>
    <row r="32" spans="2:9" s="5" customFormat="1" ht="14.3" x14ac:dyDescent="0.25">
      <c r="B32" s="134" t="s">
        <v>60</v>
      </c>
      <c r="C32" s="7">
        <v>2</v>
      </c>
      <c r="D32" s="78" t="s">
        <v>89</v>
      </c>
      <c r="E32" s="7"/>
      <c r="F32" s="7">
        <v>493</v>
      </c>
      <c r="G32" s="8" t="s">
        <v>129</v>
      </c>
      <c r="H32" s="9" t="s">
        <v>121</v>
      </c>
      <c r="I32" s="70" t="s">
        <v>110</v>
      </c>
    </row>
    <row r="33" spans="2:9" s="5" customFormat="1" ht="14.3" x14ac:dyDescent="0.25">
      <c r="B33" s="134" t="s">
        <v>60</v>
      </c>
      <c r="C33" s="7">
        <v>2</v>
      </c>
      <c r="D33" s="78" t="s">
        <v>89</v>
      </c>
      <c r="E33" s="7"/>
      <c r="F33" s="7">
        <v>493</v>
      </c>
      <c r="G33" s="8" t="s">
        <v>131</v>
      </c>
      <c r="H33" s="9" t="s">
        <v>120</v>
      </c>
      <c r="I33" s="70" t="s">
        <v>111</v>
      </c>
    </row>
    <row r="34" spans="2:9" s="5" customFormat="1" ht="14.3" x14ac:dyDescent="0.25">
      <c r="B34" s="134" t="s">
        <v>60</v>
      </c>
      <c r="C34" s="7">
        <v>2</v>
      </c>
      <c r="D34" s="78" t="s">
        <v>89</v>
      </c>
      <c r="E34" s="7"/>
      <c r="F34" s="7">
        <v>493</v>
      </c>
      <c r="G34" s="8" t="s">
        <v>131</v>
      </c>
      <c r="H34" s="9" t="s">
        <v>119</v>
      </c>
      <c r="I34" s="70" t="s">
        <v>112</v>
      </c>
    </row>
    <row r="35" spans="2:9" s="5" customFormat="1" ht="14.3" x14ac:dyDescent="0.25">
      <c r="B35" s="134" t="s">
        <v>60</v>
      </c>
      <c r="C35" s="7">
        <v>2</v>
      </c>
      <c r="D35" s="78" t="s">
        <v>89</v>
      </c>
      <c r="E35" s="7"/>
      <c r="F35" s="7">
        <v>493</v>
      </c>
      <c r="G35" s="8" t="s">
        <v>132</v>
      </c>
      <c r="H35" s="9" t="s">
        <v>118</v>
      </c>
      <c r="I35" s="70" t="s">
        <v>113</v>
      </c>
    </row>
    <row r="36" spans="2:9" s="5" customFormat="1" ht="14.3" x14ac:dyDescent="0.25">
      <c r="B36" s="134" t="s">
        <v>60</v>
      </c>
      <c r="C36" s="7">
        <v>2</v>
      </c>
      <c r="D36" s="78" t="s">
        <v>89</v>
      </c>
      <c r="E36" s="7"/>
      <c r="F36" s="7">
        <v>493</v>
      </c>
      <c r="G36" s="8" t="s">
        <v>129</v>
      </c>
      <c r="H36" s="9" t="s">
        <v>117</v>
      </c>
      <c r="I36" s="70" t="s">
        <v>114</v>
      </c>
    </row>
    <row r="37" spans="2:9" s="5" customFormat="1" ht="14.3" x14ac:dyDescent="0.25">
      <c r="B37" s="134" t="s">
        <v>60</v>
      </c>
      <c r="C37" s="7">
        <v>2</v>
      </c>
      <c r="D37" s="78" t="s">
        <v>89</v>
      </c>
      <c r="E37" s="7"/>
      <c r="F37" s="7">
        <v>493</v>
      </c>
      <c r="G37" s="8" t="s">
        <v>129</v>
      </c>
      <c r="H37" s="9" t="s">
        <v>116</v>
      </c>
      <c r="I37" s="70" t="s">
        <v>115</v>
      </c>
    </row>
    <row r="38" spans="2:9" s="5" customFormat="1" ht="14.3" x14ac:dyDescent="0.25">
      <c r="B38" s="134" t="s">
        <v>60</v>
      </c>
      <c r="C38" s="7">
        <v>2</v>
      </c>
      <c r="D38" s="78">
        <v>1138</v>
      </c>
      <c r="E38" s="7"/>
      <c r="F38" s="7">
        <v>10001</v>
      </c>
      <c r="G38" s="8" t="s">
        <v>59</v>
      </c>
      <c r="H38" s="66" t="s">
        <v>65</v>
      </c>
      <c r="I38" s="70" t="s">
        <v>64</v>
      </c>
    </row>
    <row r="39" spans="2:9" s="5" customFormat="1" ht="14.3" x14ac:dyDescent="0.25">
      <c r="B39" s="134" t="s">
        <v>60</v>
      </c>
      <c r="C39" s="7">
        <v>2</v>
      </c>
      <c r="D39" s="78" t="s">
        <v>90</v>
      </c>
      <c r="E39" s="7"/>
      <c r="F39" s="7">
        <v>496</v>
      </c>
      <c r="G39" s="8" t="s">
        <v>59</v>
      </c>
      <c r="H39" s="66" t="s">
        <v>134</v>
      </c>
      <c r="I39" s="70" t="s">
        <v>133</v>
      </c>
    </row>
    <row r="40" spans="2:9" s="5" customFormat="1" ht="14.3" x14ac:dyDescent="0.25">
      <c r="B40" s="134" t="s">
        <v>60</v>
      </c>
      <c r="C40" s="7">
        <v>2</v>
      </c>
      <c r="D40" s="78" t="s">
        <v>91</v>
      </c>
      <c r="E40" s="7"/>
      <c r="F40" s="7">
        <v>10001</v>
      </c>
      <c r="G40" s="8" t="s">
        <v>59</v>
      </c>
      <c r="H40" s="66" t="s">
        <v>65</v>
      </c>
      <c r="I40" s="70" t="s">
        <v>64</v>
      </c>
    </row>
    <row r="41" spans="2:9" s="5" customFormat="1" ht="14.3" x14ac:dyDescent="0.25">
      <c r="B41" s="134" t="s">
        <v>60</v>
      </c>
      <c r="C41" s="7">
        <v>2</v>
      </c>
      <c r="D41" s="78">
        <v>1111</v>
      </c>
      <c r="E41" s="7"/>
      <c r="F41" s="7">
        <v>10001</v>
      </c>
      <c r="G41" s="8" t="s">
        <v>59</v>
      </c>
      <c r="H41" s="66" t="s">
        <v>65</v>
      </c>
      <c r="I41" s="70" t="s">
        <v>64</v>
      </c>
    </row>
    <row r="42" spans="2:9" s="5" customFormat="1" ht="14.3" x14ac:dyDescent="0.25">
      <c r="B42" s="134" t="s">
        <v>60</v>
      </c>
      <c r="C42" s="7">
        <v>2</v>
      </c>
      <c r="D42" s="78">
        <v>1798</v>
      </c>
      <c r="E42" s="7"/>
      <c r="F42" s="7">
        <v>1099</v>
      </c>
      <c r="G42" s="8" t="s">
        <v>59</v>
      </c>
      <c r="H42" s="66" t="s">
        <v>136</v>
      </c>
      <c r="I42" s="70" t="s">
        <v>135</v>
      </c>
    </row>
    <row r="43" spans="2:9" s="5" customFormat="1" ht="14.3" x14ac:dyDescent="0.25">
      <c r="B43" s="134" t="s">
        <v>60</v>
      </c>
      <c r="C43" s="7">
        <v>2</v>
      </c>
      <c r="D43" s="78" t="s">
        <v>92</v>
      </c>
      <c r="E43" s="7"/>
      <c r="F43" s="7">
        <v>478</v>
      </c>
      <c r="G43" s="8" t="s">
        <v>59</v>
      </c>
      <c r="H43" s="66" t="s">
        <v>138</v>
      </c>
      <c r="I43" s="70" t="s">
        <v>137</v>
      </c>
    </row>
    <row r="44" spans="2:9" s="5" customFormat="1" ht="14.3" x14ac:dyDescent="0.25">
      <c r="B44" s="134" t="s">
        <v>60</v>
      </c>
      <c r="C44" s="7">
        <v>2</v>
      </c>
      <c r="D44" s="78" t="s">
        <v>93</v>
      </c>
      <c r="E44" s="7"/>
      <c r="F44" s="7">
        <v>407</v>
      </c>
      <c r="G44" s="8" t="s">
        <v>98</v>
      </c>
      <c r="H44" s="66" t="s">
        <v>102</v>
      </c>
      <c r="I44" s="70" t="s">
        <v>99</v>
      </c>
    </row>
    <row r="45" spans="2:9" s="5" customFormat="1" ht="14.3" x14ac:dyDescent="0.25">
      <c r="B45" s="134" t="s">
        <v>60</v>
      </c>
      <c r="C45" s="7">
        <v>2</v>
      </c>
      <c r="D45" s="136" t="s">
        <v>93</v>
      </c>
      <c r="E45" s="7"/>
      <c r="F45" s="7">
        <v>407</v>
      </c>
      <c r="G45" s="8" t="s">
        <v>98</v>
      </c>
      <c r="H45" s="66" t="s">
        <v>101</v>
      </c>
      <c r="I45" s="70" t="s">
        <v>100</v>
      </c>
    </row>
    <row r="46" spans="2:9" s="5" customFormat="1" ht="14.3" x14ac:dyDescent="0.25">
      <c r="B46" s="134" t="s">
        <v>60</v>
      </c>
      <c r="C46" s="7">
        <v>2</v>
      </c>
      <c r="D46" s="78" t="s">
        <v>94</v>
      </c>
      <c r="E46" s="7"/>
      <c r="F46" s="7">
        <v>10001</v>
      </c>
      <c r="G46" s="8" t="s">
        <v>59</v>
      </c>
      <c r="H46" s="66" t="s">
        <v>65</v>
      </c>
      <c r="I46" s="70" t="s">
        <v>64</v>
      </c>
    </row>
    <row r="47" spans="2:9" s="5" customFormat="1" ht="14.95" thickBot="1" x14ac:dyDescent="0.3">
      <c r="B47" s="135" t="s">
        <v>60</v>
      </c>
      <c r="C47" s="10">
        <v>2</v>
      </c>
      <c r="D47" s="32" t="s">
        <v>95</v>
      </c>
      <c r="E47" s="10"/>
      <c r="F47" s="10">
        <v>941</v>
      </c>
      <c r="G47" s="11" t="s">
        <v>59</v>
      </c>
      <c r="H47" s="72" t="s">
        <v>140</v>
      </c>
      <c r="I47" s="73" t="s">
        <v>139</v>
      </c>
    </row>
  </sheetData>
  <sortState xmlns:xlrd2="http://schemas.microsoft.com/office/spreadsheetml/2017/richdata2" ref="D13:E47">
    <sortCondition ref="D13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70" orientation="landscape" r:id="rId1"/>
  <headerFooter>
    <oddFooter>&amp;R&amp;"-,Kurzíva"&amp;10&amp;P/&amp;N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6"/>
  <sheetViews>
    <sheetView workbookViewId="0">
      <selection activeCell="F6" sqref="F6"/>
    </sheetView>
  </sheetViews>
  <sheetFormatPr defaultRowHeight="14.3" x14ac:dyDescent="0.25"/>
  <cols>
    <col min="1" max="1" width="2.75" customWidth="1"/>
    <col min="2" max="2" width="14.25" customWidth="1"/>
    <col min="3" max="16" width="11.375" customWidth="1"/>
  </cols>
  <sheetData>
    <row r="1" spans="2:16" s="2" customFormat="1" ht="24.45" x14ac:dyDescent="0.35">
      <c r="B1" s="48" t="s">
        <v>25</v>
      </c>
      <c r="C1" s="1"/>
      <c r="G1" s="3"/>
    </row>
    <row r="2" spans="2:16" s="2" customFormat="1" ht="25.15" thickBot="1" x14ac:dyDescent="0.4">
      <c r="B2" s="48" t="str">
        <f>dotčené_nemovitosti!B2</f>
        <v>"Zřízení zastávky Dýšina"</v>
      </c>
      <c r="C2" s="1"/>
      <c r="G2" s="3"/>
    </row>
    <row r="3" spans="2:16" ht="26.35" customHeight="1" x14ac:dyDescent="0.25">
      <c r="B3" s="150" t="s">
        <v>1</v>
      </c>
      <c r="C3" s="150" t="s">
        <v>53</v>
      </c>
      <c r="D3" s="158"/>
      <c r="E3" s="158"/>
      <c r="F3" s="159"/>
      <c r="G3" s="152" t="s">
        <v>54</v>
      </c>
      <c r="H3" s="153"/>
      <c r="I3" s="154"/>
      <c r="J3" s="152" t="s">
        <v>55</v>
      </c>
      <c r="K3" s="153"/>
      <c r="L3" s="154"/>
      <c r="M3" s="155" t="s">
        <v>82</v>
      </c>
      <c r="N3" s="155"/>
      <c r="O3" s="156"/>
      <c r="P3" s="157"/>
    </row>
    <row r="4" spans="2:16" ht="31.25" thickBot="1" x14ac:dyDescent="0.3">
      <c r="B4" s="151"/>
      <c r="C4" s="51" t="s">
        <v>27</v>
      </c>
      <c r="D4" s="52" t="s">
        <v>28</v>
      </c>
      <c r="E4" s="53" t="s">
        <v>29</v>
      </c>
      <c r="F4" s="54" t="s">
        <v>36</v>
      </c>
      <c r="G4" s="51" t="s">
        <v>27</v>
      </c>
      <c r="H4" s="52" t="s">
        <v>28</v>
      </c>
      <c r="I4" s="54" t="s">
        <v>29</v>
      </c>
      <c r="J4" s="51" t="s">
        <v>27</v>
      </c>
      <c r="K4" s="52" t="s">
        <v>28</v>
      </c>
      <c r="L4" s="54" t="s">
        <v>29</v>
      </c>
      <c r="M4" s="55" t="s">
        <v>37</v>
      </c>
      <c r="N4" s="55" t="s">
        <v>26</v>
      </c>
      <c r="O4" s="56" t="s">
        <v>31</v>
      </c>
      <c r="P4" s="57" t="s">
        <v>30</v>
      </c>
    </row>
    <row r="5" spans="2:16" ht="14.95" thickBot="1" x14ac:dyDescent="0.3">
      <c r="B5" s="63" t="s">
        <v>60</v>
      </c>
      <c r="C5" s="64" t="s">
        <v>80</v>
      </c>
      <c r="D5" s="7" t="s">
        <v>80</v>
      </c>
      <c r="E5" s="133">
        <f>dotčené_nemovitosti!X6</f>
        <v>15</v>
      </c>
      <c r="F5" s="132">
        <v>12928</v>
      </c>
      <c r="G5" s="64" t="s">
        <v>80</v>
      </c>
      <c r="H5" s="7" t="s">
        <v>80</v>
      </c>
      <c r="I5" s="65" t="s">
        <v>80</v>
      </c>
      <c r="J5" s="64" t="s">
        <v>80</v>
      </c>
      <c r="K5" s="7" t="s">
        <v>80</v>
      </c>
      <c r="L5" s="65" t="s">
        <v>81</v>
      </c>
      <c r="M5" s="6" t="s">
        <v>80</v>
      </c>
      <c r="N5" s="6" t="s">
        <v>80</v>
      </c>
      <c r="O5" s="7" t="s">
        <v>80</v>
      </c>
      <c r="P5" s="65" t="s">
        <v>80</v>
      </c>
    </row>
    <row r="6" spans="2:16" ht="25.5" customHeight="1" thickBot="1" x14ac:dyDescent="0.3">
      <c r="B6" s="58" t="s">
        <v>32</v>
      </c>
      <c r="C6" s="59">
        <f t="shared" ref="C6:P6" si="0">SUM(C5:C5)</f>
        <v>0</v>
      </c>
      <c r="D6" s="60">
        <f t="shared" si="0"/>
        <v>0</v>
      </c>
      <c r="E6" s="60">
        <f t="shared" si="0"/>
        <v>15</v>
      </c>
      <c r="F6" s="61">
        <f t="shared" si="0"/>
        <v>12928</v>
      </c>
      <c r="G6" s="59">
        <f t="shared" si="0"/>
        <v>0</v>
      </c>
      <c r="H6" s="60">
        <f t="shared" si="0"/>
        <v>0</v>
      </c>
      <c r="I6" s="61">
        <f t="shared" si="0"/>
        <v>0</v>
      </c>
      <c r="J6" s="59">
        <f t="shared" si="0"/>
        <v>0</v>
      </c>
      <c r="K6" s="60">
        <f t="shared" si="0"/>
        <v>0</v>
      </c>
      <c r="L6" s="61">
        <f t="shared" si="0"/>
        <v>0</v>
      </c>
      <c r="M6" s="59">
        <f t="shared" si="0"/>
        <v>0</v>
      </c>
      <c r="N6" s="60">
        <f t="shared" si="0"/>
        <v>0</v>
      </c>
      <c r="O6" s="60">
        <f t="shared" si="0"/>
        <v>0</v>
      </c>
      <c r="P6" s="62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Footer>&amp;R&amp;"-,Kurzíva"&amp;10&amp;P/&amp;N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Veronika Matoušková</cp:lastModifiedBy>
  <cp:lastPrinted>2022-05-25T12:00:51Z</cp:lastPrinted>
  <dcterms:created xsi:type="dcterms:W3CDTF">2014-10-08T08:48:00Z</dcterms:created>
  <dcterms:modified xsi:type="dcterms:W3CDTF">2022-05-25T12:01:35Z</dcterms:modified>
</cp:coreProperties>
</file>